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39" i="1" l="1"/>
  <c r="H31" i="1"/>
  <c r="H48" i="1" l="1"/>
  <c r="H27" i="1"/>
  <c r="H16" i="1"/>
  <c r="H21" i="1" l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<sst xmlns="http://schemas.openxmlformats.org/spreadsheetml/2006/main" count="48" uniqueCount="28">
  <si>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</si>
  <si>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</si>
  <si>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</si>
  <si>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</si>
  <si>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</si>
  <si>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</si>
  <si>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</si>
  <si>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</si>
  <si>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</si>
  <si>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</si>
  <si>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</si>
  <si>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</si>
  <si>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</si>
  <si>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</si>
  <si>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</si>
  <si>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</si>
  <si>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</si>
  <si>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</si>
  <si>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</si>
  <si>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</si>
  <si>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</si>
  <si>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</si>
  <si>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</si>
  <si>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</si>
  <si>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</si>
  <si>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Dana:09.06.2020.</t>
  </si>
  <si>
    <t>Dana 09.06.2020.godine Dom zdravlja Požarevac nije izvršio plaćanje prema dobavljačima:</t>
  </si>
  <si>
    <t>Primljena i neutrošena participacija od 09.06.2020.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</si>
</sst>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43991</v>
      </c>
      <c r="H12" s="23">
        <v>2785625.27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43991</v>
      </c>
      <c r="H13" s="3">
        <f>H14+H25-H32-H42</f>
        <v>2780920.5999999987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43991</v>
      </c>
      <c r="H14" s="4">
        <f>H15+H16+H17+H18+H19+H20+H21+H22+H23+H24</f>
        <v>2553303.2799999989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1047757.33-2500-8673.16+1066750-1028712.39-750-83300+1066750-115029.37+194283.49+80000-1034021.11</f>
        <v>1182554.7899999996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</f>
        <v>154875.31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27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</f>
        <v>177570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43991</v>
      </c>
      <c r="H25" s="4">
        <f>H26+H27+H28+H29+H30+H31</f>
        <v>258361.52000000002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27</v>
      </c>
      <c r="C31" s="29"/>
      <c r="D31" s="29"/>
      <c r="E31" s="29"/>
      <c r="F31" s="30"/>
      <c r="G31" s="2"/>
      <c r="H31" s="10">
        <f>2795+5590+18015+3300+5800+2900+2715</f>
        <v>41115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43991</v>
      </c>
      <c r="H32" s="5">
        <f>SUM(H33:H41)</f>
        <v>30744.2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30744.2</f>
        <v>30744.2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43991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43991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2785625.2699999986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2020-06-10T09:29:19Z</dcterms:modified>
</cp:coreProperties>
</file>